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135" windowWidth="11760" windowHeight="486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F44" i="1" l="1"/>
  <c r="E44" i="1"/>
  <c r="D44" i="1"/>
  <c r="G44" i="1" l="1"/>
  <c r="F45" i="1" s="1"/>
  <c r="D45" i="1" l="1"/>
  <c r="E45" i="1"/>
</calcChain>
</file>

<file path=xl/sharedStrings.xml><?xml version="1.0" encoding="utf-8"?>
<sst xmlns="http://schemas.openxmlformats.org/spreadsheetml/2006/main" count="69" uniqueCount="55">
  <si>
    <t>Maaltijd</t>
  </si>
  <si>
    <t>Hoeveelheid</t>
  </si>
  <si>
    <t>Subsantie</t>
  </si>
  <si>
    <t>Eiwit</t>
  </si>
  <si>
    <t>Koolhydraten</t>
  </si>
  <si>
    <t>Vet</t>
  </si>
  <si>
    <t>Kcal</t>
  </si>
  <si>
    <t>9.00</t>
  </si>
  <si>
    <t>50 gram</t>
  </si>
  <si>
    <t>Brinta</t>
  </si>
  <si>
    <t>Whey perfection</t>
  </si>
  <si>
    <t>Halfvolle melk</t>
  </si>
  <si>
    <t>100 gram</t>
  </si>
  <si>
    <t>Banaan</t>
  </si>
  <si>
    <t>Pindakaas</t>
  </si>
  <si>
    <t>60gram</t>
  </si>
  <si>
    <t>Ei, gekookt</t>
  </si>
  <si>
    <t>50gram</t>
  </si>
  <si>
    <t>23.30</t>
  </si>
  <si>
    <t>Pinda's (ongezouten)</t>
  </si>
  <si>
    <t>500gram</t>
  </si>
  <si>
    <t>Magere kwark</t>
  </si>
  <si>
    <t>12.00</t>
  </si>
  <si>
    <t>180 gram</t>
  </si>
  <si>
    <t>6 snee volkoren brood</t>
  </si>
  <si>
    <t>15.30</t>
  </si>
  <si>
    <t>Tomaat</t>
  </si>
  <si>
    <t>18.30</t>
  </si>
  <si>
    <t>250gram</t>
  </si>
  <si>
    <t>300gram</t>
  </si>
  <si>
    <t>Kipfilet</t>
  </si>
  <si>
    <t>100gram</t>
  </si>
  <si>
    <t>Zilvervliesrijst (ongekookt)</t>
  </si>
  <si>
    <t>Groentepakket</t>
  </si>
  <si>
    <t>30gram</t>
  </si>
  <si>
    <t>400ml</t>
  </si>
  <si>
    <t>Halfvolle yoghurt</t>
  </si>
  <si>
    <t>500ml</t>
  </si>
  <si>
    <t>Kipfilet (9 plakjes)</t>
  </si>
  <si>
    <t>150ml</t>
  </si>
  <si>
    <t>3 snee volkoren brood</t>
  </si>
  <si>
    <t>Kipfilet (3 plakjes)</t>
  </si>
  <si>
    <t>40gram</t>
  </si>
  <si>
    <t>350ml</t>
  </si>
  <si>
    <t>20gram</t>
  </si>
  <si>
    <t>Runderrookvlees</t>
  </si>
  <si>
    <t xml:space="preserve">150gram </t>
  </si>
  <si>
    <t>Rice &amp; Protein</t>
  </si>
  <si>
    <t>19.30</t>
  </si>
  <si>
    <t>25gram</t>
  </si>
  <si>
    <t>21.30</t>
  </si>
  <si>
    <t>15gram</t>
  </si>
  <si>
    <t>Behoefte: 3100 kcal</t>
  </si>
  <si>
    <t>Activiteitsfactor: 1,75</t>
  </si>
  <si>
    <t>Macrosplit: 40/45/15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</si>
</sst>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9" xfId="0" applyFont="1" applyFill="1" applyBorder="1"/>
    <xf numFmtId="2" fontId="0" fillId="0" borderId="10" xfId="0" applyNumberFormat="1" applyFill="1" applyBorder="1"/>
    <xf numFmtId="2" fontId="0" fillId="0" borderId="9" xfId="0" applyNumberFormat="1" applyFill="1" applyBorder="1"/>
    <xf numFmtId="2" fontId="0" fillId="0" borderId="11" xfId="0" applyNumberFormat="1" applyFill="1" applyBorder="1"/>
    <xf numFmtId="0" fontId="1" fillId="0" borderId="0" xfId="0" applyFont="1"/>
    <xf numFmtId="0" fontId="0" fillId="0" borderId="12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14" xfId="0" applyFont="1" applyFill="1" applyBorder="1"/>
    <xf numFmtId="2" fontId="0" fillId="0" borderId="13" xfId="0" applyNumberFormat="1" applyFill="1" applyBorder="1"/>
    <xf numFmtId="2" fontId="0" fillId="0" borderId="14" xfId="0" applyNumberFormat="1" applyFill="1" applyBorder="1"/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12" xfId="0" applyNumberFormat="1" applyFont="1" applyFill="1" applyBorder="1" applyAlignment="1">
      <alignment horizontal="left"/>
    </xf>
    <xf numFmtId="2" fontId="0" fillId="0" borderId="0" xfId="0" applyNumberFormat="1" applyFill="1" applyBorder="1"/>
    <xf numFmtId="0" fontId="0" fillId="0" borderId="12" xfId="0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12" xfId="0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2" fontId="1" fillId="3" borderId="13" xfId="0" applyNumberFormat="1" applyFont="1" applyFill="1" applyBorder="1"/>
    <xf numFmtId="2" fontId="1" fillId="3" borderId="14" xfId="0" applyNumberFormat="1" applyFont="1" applyFill="1" applyBorder="1"/>
    <xf numFmtId="2" fontId="1" fillId="4" borderId="16" xfId="0" applyNumberFormat="1" applyFont="1" applyFill="1" applyBorder="1"/>
    <xf numFmtId="16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H1" sqref="H1"/>
    </sheetView>
  </sheetViews>
  <sheetFormatPr defaultRowHeight="15" x14ac:dyDescent="0.25"/>
  <cols>
    <col min="2" max="2" width="12.85546875" customWidth="1"/>
    <col min="3" max="3" width="32.140625" customWidth="1"/>
    <col min="5" max="5" width="13.7109375" customWidth="1"/>
    <col min="9" max="9" width="20" bestFit="1" customWidth="1"/>
    <col min="258" max="258" width="12.85546875" customWidth="1"/>
    <col min="259" max="259" width="32.140625" customWidth="1"/>
    <col min="261" max="261" width="13.7109375" customWidth="1"/>
    <col min="265" max="265" width="18.85546875" bestFit="1" customWidth="1"/>
    <col min="514" max="514" width="12.85546875" customWidth="1"/>
    <col min="515" max="515" width="32.140625" customWidth="1"/>
    <col min="517" max="517" width="13.7109375" customWidth="1"/>
    <col min="521" max="521" width="18.85546875" bestFit="1" customWidth="1"/>
    <col min="770" max="770" width="12.85546875" customWidth="1"/>
    <col min="771" max="771" width="32.140625" customWidth="1"/>
    <col min="773" max="773" width="13.7109375" customWidth="1"/>
    <col min="777" max="777" width="18.85546875" bestFit="1" customWidth="1"/>
    <col min="1026" max="1026" width="12.85546875" customWidth="1"/>
    <col min="1027" max="1027" width="32.140625" customWidth="1"/>
    <col min="1029" max="1029" width="13.7109375" customWidth="1"/>
    <col min="1033" max="1033" width="18.85546875" bestFit="1" customWidth="1"/>
    <col min="1282" max="1282" width="12.85546875" customWidth="1"/>
    <col min="1283" max="1283" width="32.140625" customWidth="1"/>
    <col min="1285" max="1285" width="13.7109375" customWidth="1"/>
    <col min="1289" max="1289" width="18.85546875" bestFit="1" customWidth="1"/>
    <col min="1538" max="1538" width="12.85546875" customWidth="1"/>
    <col min="1539" max="1539" width="32.140625" customWidth="1"/>
    <col min="1541" max="1541" width="13.7109375" customWidth="1"/>
    <col min="1545" max="1545" width="18.85546875" bestFit="1" customWidth="1"/>
    <col min="1794" max="1794" width="12.85546875" customWidth="1"/>
    <col min="1795" max="1795" width="32.140625" customWidth="1"/>
    <col min="1797" max="1797" width="13.7109375" customWidth="1"/>
    <col min="1801" max="1801" width="18.85546875" bestFit="1" customWidth="1"/>
    <col min="2050" max="2050" width="12.85546875" customWidth="1"/>
    <col min="2051" max="2051" width="32.140625" customWidth="1"/>
    <col min="2053" max="2053" width="13.7109375" customWidth="1"/>
    <col min="2057" max="2057" width="18.85546875" bestFit="1" customWidth="1"/>
    <col min="2306" max="2306" width="12.85546875" customWidth="1"/>
    <col min="2307" max="2307" width="32.140625" customWidth="1"/>
    <col min="2309" max="2309" width="13.7109375" customWidth="1"/>
    <col min="2313" max="2313" width="18.85546875" bestFit="1" customWidth="1"/>
    <col min="2562" max="2562" width="12.85546875" customWidth="1"/>
    <col min="2563" max="2563" width="32.140625" customWidth="1"/>
    <col min="2565" max="2565" width="13.7109375" customWidth="1"/>
    <col min="2569" max="2569" width="18.85546875" bestFit="1" customWidth="1"/>
    <col min="2818" max="2818" width="12.85546875" customWidth="1"/>
    <col min="2819" max="2819" width="32.140625" customWidth="1"/>
    <col min="2821" max="2821" width="13.7109375" customWidth="1"/>
    <col min="2825" max="2825" width="18.85546875" bestFit="1" customWidth="1"/>
    <col min="3074" max="3074" width="12.85546875" customWidth="1"/>
    <col min="3075" max="3075" width="32.140625" customWidth="1"/>
    <col min="3077" max="3077" width="13.7109375" customWidth="1"/>
    <col min="3081" max="3081" width="18.85546875" bestFit="1" customWidth="1"/>
    <col min="3330" max="3330" width="12.85546875" customWidth="1"/>
    <col min="3331" max="3331" width="32.140625" customWidth="1"/>
    <col min="3333" max="3333" width="13.7109375" customWidth="1"/>
    <col min="3337" max="3337" width="18.85546875" bestFit="1" customWidth="1"/>
    <col min="3586" max="3586" width="12.85546875" customWidth="1"/>
    <col min="3587" max="3587" width="32.140625" customWidth="1"/>
    <col min="3589" max="3589" width="13.7109375" customWidth="1"/>
    <col min="3593" max="3593" width="18.85546875" bestFit="1" customWidth="1"/>
    <col min="3842" max="3842" width="12.85546875" customWidth="1"/>
    <col min="3843" max="3843" width="32.140625" customWidth="1"/>
    <col min="3845" max="3845" width="13.7109375" customWidth="1"/>
    <col min="3849" max="3849" width="18.85546875" bestFit="1" customWidth="1"/>
    <col min="4098" max="4098" width="12.85546875" customWidth="1"/>
    <col min="4099" max="4099" width="32.140625" customWidth="1"/>
    <col min="4101" max="4101" width="13.7109375" customWidth="1"/>
    <col min="4105" max="4105" width="18.85546875" bestFit="1" customWidth="1"/>
    <col min="4354" max="4354" width="12.85546875" customWidth="1"/>
    <col min="4355" max="4355" width="32.140625" customWidth="1"/>
    <col min="4357" max="4357" width="13.7109375" customWidth="1"/>
    <col min="4361" max="4361" width="18.85546875" bestFit="1" customWidth="1"/>
    <col min="4610" max="4610" width="12.85546875" customWidth="1"/>
    <col min="4611" max="4611" width="32.140625" customWidth="1"/>
    <col min="4613" max="4613" width="13.7109375" customWidth="1"/>
    <col min="4617" max="4617" width="18.85546875" bestFit="1" customWidth="1"/>
    <col min="4866" max="4866" width="12.85546875" customWidth="1"/>
    <col min="4867" max="4867" width="32.140625" customWidth="1"/>
    <col min="4869" max="4869" width="13.7109375" customWidth="1"/>
    <col min="4873" max="4873" width="18.85546875" bestFit="1" customWidth="1"/>
    <col min="5122" max="5122" width="12.85546875" customWidth="1"/>
    <col min="5123" max="5123" width="32.140625" customWidth="1"/>
    <col min="5125" max="5125" width="13.7109375" customWidth="1"/>
    <col min="5129" max="5129" width="18.85546875" bestFit="1" customWidth="1"/>
    <col min="5378" max="5378" width="12.85546875" customWidth="1"/>
    <col min="5379" max="5379" width="32.140625" customWidth="1"/>
    <col min="5381" max="5381" width="13.7109375" customWidth="1"/>
    <col min="5385" max="5385" width="18.85546875" bestFit="1" customWidth="1"/>
    <col min="5634" max="5634" width="12.85546875" customWidth="1"/>
    <col min="5635" max="5635" width="32.140625" customWidth="1"/>
    <col min="5637" max="5637" width="13.7109375" customWidth="1"/>
    <col min="5641" max="5641" width="18.85546875" bestFit="1" customWidth="1"/>
    <col min="5890" max="5890" width="12.85546875" customWidth="1"/>
    <col min="5891" max="5891" width="32.140625" customWidth="1"/>
    <col min="5893" max="5893" width="13.7109375" customWidth="1"/>
    <col min="5897" max="5897" width="18.85546875" bestFit="1" customWidth="1"/>
    <col min="6146" max="6146" width="12.85546875" customWidth="1"/>
    <col min="6147" max="6147" width="32.140625" customWidth="1"/>
    <col min="6149" max="6149" width="13.7109375" customWidth="1"/>
    <col min="6153" max="6153" width="18.85546875" bestFit="1" customWidth="1"/>
    <col min="6402" max="6402" width="12.85546875" customWidth="1"/>
    <col min="6403" max="6403" width="32.140625" customWidth="1"/>
    <col min="6405" max="6405" width="13.7109375" customWidth="1"/>
    <col min="6409" max="6409" width="18.85546875" bestFit="1" customWidth="1"/>
    <col min="6658" max="6658" width="12.85546875" customWidth="1"/>
    <col min="6659" max="6659" width="32.140625" customWidth="1"/>
    <col min="6661" max="6661" width="13.7109375" customWidth="1"/>
    <col min="6665" max="6665" width="18.85546875" bestFit="1" customWidth="1"/>
    <col min="6914" max="6914" width="12.85546875" customWidth="1"/>
    <col min="6915" max="6915" width="32.140625" customWidth="1"/>
    <col min="6917" max="6917" width="13.7109375" customWidth="1"/>
    <col min="6921" max="6921" width="18.85546875" bestFit="1" customWidth="1"/>
    <col min="7170" max="7170" width="12.85546875" customWidth="1"/>
    <col min="7171" max="7171" width="32.140625" customWidth="1"/>
    <col min="7173" max="7173" width="13.7109375" customWidth="1"/>
    <col min="7177" max="7177" width="18.85546875" bestFit="1" customWidth="1"/>
    <col min="7426" max="7426" width="12.85546875" customWidth="1"/>
    <col min="7427" max="7427" width="32.140625" customWidth="1"/>
    <col min="7429" max="7429" width="13.7109375" customWidth="1"/>
    <col min="7433" max="7433" width="18.85546875" bestFit="1" customWidth="1"/>
    <col min="7682" max="7682" width="12.85546875" customWidth="1"/>
    <col min="7683" max="7683" width="32.140625" customWidth="1"/>
    <col min="7685" max="7685" width="13.7109375" customWidth="1"/>
    <col min="7689" max="7689" width="18.85546875" bestFit="1" customWidth="1"/>
    <col min="7938" max="7938" width="12.85546875" customWidth="1"/>
    <col min="7939" max="7939" width="32.140625" customWidth="1"/>
    <col min="7941" max="7941" width="13.7109375" customWidth="1"/>
    <col min="7945" max="7945" width="18.85546875" bestFit="1" customWidth="1"/>
    <col min="8194" max="8194" width="12.85546875" customWidth="1"/>
    <col min="8195" max="8195" width="32.140625" customWidth="1"/>
    <col min="8197" max="8197" width="13.7109375" customWidth="1"/>
    <col min="8201" max="8201" width="18.85546875" bestFit="1" customWidth="1"/>
    <col min="8450" max="8450" width="12.85546875" customWidth="1"/>
    <col min="8451" max="8451" width="32.140625" customWidth="1"/>
    <col min="8453" max="8453" width="13.7109375" customWidth="1"/>
    <col min="8457" max="8457" width="18.85546875" bestFit="1" customWidth="1"/>
    <col min="8706" max="8706" width="12.85546875" customWidth="1"/>
    <col min="8707" max="8707" width="32.140625" customWidth="1"/>
    <col min="8709" max="8709" width="13.7109375" customWidth="1"/>
    <col min="8713" max="8713" width="18.85546875" bestFit="1" customWidth="1"/>
    <col min="8962" max="8962" width="12.85546875" customWidth="1"/>
    <col min="8963" max="8963" width="32.140625" customWidth="1"/>
    <col min="8965" max="8965" width="13.7109375" customWidth="1"/>
    <col min="8969" max="8969" width="18.85546875" bestFit="1" customWidth="1"/>
    <col min="9218" max="9218" width="12.85546875" customWidth="1"/>
    <col min="9219" max="9219" width="32.140625" customWidth="1"/>
    <col min="9221" max="9221" width="13.7109375" customWidth="1"/>
    <col min="9225" max="9225" width="18.85546875" bestFit="1" customWidth="1"/>
    <col min="9474" max="9474" width="12.85546875" customWidth="1"/>
    <col min="9475" max="9475" width="32.140625" customWidth="1"/>
    <col min="9477" max="9477" width="13.7109375" customWidth="1"/>
    <col min="9481" max="9481" width="18.85546875" bestFit="1" customWidth="1"/>
    <col min="9730" max="9730" width="12.85546875" customWidth="1"/>
    <col min="9731" max="9731" width="32.140625" customWidth="1"/>
    <col min="9733" max="9733" width="13.7109375" customWidth="1"/>
    <col min="9737" max="9737" width="18.85546875" bestFit="1" customWidth="1"/>
    <col min="9986" max="9986" width="12.85546875" customWidth="1"/>
    <col min="9987" max="9987" width="32.140625" customWidth="1"/>
    <col min="9989" max="9989" width="13.7109375" customWidth="1"/>
    <col min="9993" max="9993" width="18.85546875" bestFit="1" customWidth="1"/>
    <col min="10242" max="10242" width="12.85546875" customWidth="1"/>
    <col min="10243" max="10243" width="32.140625" customWidth="1"/>
    <col min="10245" max="10245" width="13.7109375" customWidth="1"/>
    <col min="10249" max="10249" width="18.85546875" bestFit="1" customWidth="1"/>
    <col min="10498" max="10498" width="12.85546875" customWidth="1"/>
    <col min="10499" max="10499" width="32.140625" customWidth="1"/>
    <col min="10501" max="10501" width="13.7109375" customWidth="1"/>
    <col min="10505" max="10505" width="18.85546875" bestFit="1" customWidth="1"/>
    <col min="10754" max="10754" width="12.85546875" customWidth="1"/>
    <col min="10755" max="10755" width="32.140625" customWidth="1"/>
    <col min="10757" max="10757" width="13.7109375" customWidth="1"/>
    <col min="10761" max="10761" width="18.85546875" bestFit="1" customWidth="1"/>
    <col min="11010" max="11010" width="12.85546875" customWidth="1"/>
    <col min="11011" max="11011" width="32.140625" customWidth="1"/>
    <col min="11013" max="11013" width="13.7109375" customWidth="1"/>
    <col min="11017" max="11017" width="18.85546875" bestFit="1" customWidth="1"/>
    <col min="11266" max="11266" width="12.85546875" customWidth="1"/>
    <col min="11267" max="11267" width="32.140625" customWidth="1"/>
    <col min="11269" max="11269" width="13.7109375" customWidth="1"/>
    <col min="11273" max="11273" width="18.85546875" bestFit="1" customWidth="1"/>
    <col min="11522" max="11522" width="12.85546875" customWidth="1"/>
    <col min="11523" max="11523" width="32.140625" customWidth="1"/>
    <col min="11525" max="11525" width="13.7109375" customWidth="1"/>
    <col min="11529" max="11529" width="18.85546875" bestFit="1" customWidth="1"/>
    <col min="11778" max="11778" width="12.85546875" customWidth="1"/>
    <col min="11779" max="11779" width="32.140625" customWidth="1"/>
    <col min="11781" max="11781" width="13.7109375" customWidth="1"/>
    <col min="11785" max="11785" width="18.85546875" bestFit="1" customWidth="1"/>
    <col min="12034" max="12034" width="12.85546875" customWidth="1"/>
    <col min="12035" max="12035" width="32.140625" customWidth="1"/>
    <col min="12037" max="12037" width="13.7109375" customWidth="1"/>
    <col min="12041" max="12041" width="18.85546875" bestFit="1" customWidth="1"/>
    <col min="12290" max="12290" width="12.85546875" customWidth="1"/>
    <col min="12291" max="12291" width="32.140625" customWidth="1"/>
    <col min="12293" max="12293" width="13.7109375" customWidth="1"/>
    <col min="12297" max="12297" width="18.85546875" bestFit="1" customWidth="1"/>
    <col min="12546" max="12546" width="12.85546875" customWidth="1"/>
    <col min="12547" max="12547" width="32.140625" customWidth="1"/>
    <col min="12549" max="12549" width="13.7109375" customWidth="1"/>
    <col min="12553" max="12553" width="18.85546875" bestFit="1" customWidth="1"/>
    <col min="12802" max="12802" width="12.85546875" customWidth="1"/>
    <col min="12803" max="12803" width="32.140625" customWidth="1"/>
    <col min="12805" max="12805" width="13.7109375" customWidth="1"/>
    <col min="12809" max="12809" width="18.85546875" bestFit="1" customWidth="1"/>
    <col min="13058" max="13058" width="12.85546875" customWidth="1"/>
    <col min="13059" max="13059" width="32.140625" customWidth="1"/>
    <col min="13061" max="13061" width="13.7109375" customWidth="1"/>
    <col min="13065" max="13065" width="18.85546875" bestFit="1" customWidth="1"/>
    <col min="13314" max="13314" width="12.85546875" customWidth="1"/>
    <col min="13315" max="13315" width="32.140625" customWidth="1"/>
    <col min="13317" max="13317" width="13.7109375" customWidth="1"/>
    <col min="13321" max="13321" width="18.85546875" bestFit="1" customWidth="1"/>
    <col min="13570" max="13570" width="12.85546875" customWidth="1"/>
    <col min="13571" max="13571" width="32.140625" customWidth="1"/>
    <col min="13573" max="13573" width="13.7109375" customWidth="1"/>
    <col min="13577" max="13577" width="18.85546875" bestFit="1" customWidth="1"/>
    <col min="13826" max="13826" width="12.85546875" customWidth="1"/>
    <col min="13827" max="13827" width="32.140625" customWidth="1"/>
    <col min="13829" max="13829" width="13.7109375" customWidth="1"/>
    <col min="13833" max="13833" width="18.85546875" bestFit="1" customWidth="1"/>
    <col min="14082" max="14082" width="12.85546875" customWidth="1"/>
    <col min="14083" max="14083" width="32.140625" customWidth="1"/>
    <col min="14085" max="14085" width="13.7109375" customWidth="1"/>
    <col min="14089" max="14089" width="18.85546875" bestFit="1" customWidth="1"/>
    <col min="14338" max="14338" width="12.85546875" customWidth="1"/>
    <col min="14339" max="14339" width="32.140625" customWidth="1"/>
    <col min="14341" max="14341" width="13.7109375" customWidth="1"/>
    <col min="14345" max="14345" width="18.85546875" bestFit="1" customWidth="1"/>
    <col min="14594" max="14594" width="12.85546875" customWidth="1"/>
    <col min="14595" max="14595" width="32.140625" customWidth="1"/>
    <col min="14597" max="14597" width="13.7109375" customWidth="1"/>
    <col min="14601" max="14601" width="18.85546875" bestFit="1" customWidth="1"/>
    <col min="14850" max="14850" width="12.85546875" customWidth="1"/>
    <col min="14851" max="14851" width="32.140625" customWidth="1"/>
    <col min="14853" max="14853" width="13.7109375" customWidth="1"/>
    <col min="14857" max="14857" width="18.85546875" bestFit="1" customWidth="1"/>
    <col min="15106" max="15106" width="12.85546875" customWidth="1"/>
    <col min="15107" max="15107" width="32.140625" customWidth="1"/>
    <col min="15109" max="15109" width="13.7109375" customWidth="1"/>
    <col min="15113" max="15113" width="18.85546875" bestFit="1" customWidth="1"/>
    <col min="15362" max="15362" width="12.85546875" customWidth="1"/>
    <col min="15363" max="15363" width="32.140625" customWidth="1"/>
    <col min="15365" max="15365" width="13.7109375" customWidth="1"/>
    <col min="15369" max="15369" width="18.85546875" bestFit="1" customWidth="1"/>
    <col min="15618" max="15618" width="12.85546875" customWidth="1"/>
    <col min="15619" max="15619" width="32.140625" customWidth="1"/>
    <col min="15621" max="15621" width="13.7109375" customWidth="1"/>
    <col min="15625" max="15625" width="18.85546875" bestFit="1" customWidth="1"/>
    <col min="15874" max="15874" width="12.85546875" customWidth="1"/>
    <col min="15875" max="15875" width="32.140625" customWidth="1"/>
    <col min="15877" max="15877" width="13.7109375" customWidth="1"/>
    <col min="15881" max="15881" width="18.85546875" bestFit="1" customWidth="1"/>
    <col min="16130" max="16130" width="12.85546875" customWidth="1"/>
    <col min="16131" max="16131" width="32.140625" customWidth="1"/>
    <col min="16133" max="16133" width="13.7109375" customWidth="1"/>
    <col min="16137" max="16137" width="18.85546875" bestFit="1" customWidth="1"/>
  </cols>
  <sheetData>
    <row r="1" spans="1:11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11" x14ac:dyDescent="0.25">
      <c r="A2" s="7" t="s">
        <v>7</v>
      </c>
      <c r="B2" s="8" t="s">
        <v>35</v>
      </c>
      <c r="C2" s="9" t="s">
        <v>36</v>
      </c>
      <c r="D2" s="10">
        <v>12</v>
      </c>
      <c r="E2" s="11">
        <v>11.1</v>
      </c>
      <c r="F2" s="10">
        <v>0.3</v>
      </c>
      <c r="G2" s="12">
        <v>105</v>
      </c>
      <c r="I2" s="13" t="s">
        <v>52</v>
      </c>
    </row>
    <row r="3" spans="1:11" x14ac:dyDescent="0.25">
      <c r="A3" s="14"/>
      <c r="B3" s="15" t="s">
        <v>8</v>
      </c>
      <c r="C3" s="16" t="s">
        <v>9</v>
      </c>
      <c r="D3" s="17">
        <v>5.5</v>
      </c>
      <c r="E3" s="18">
        <v>32.5</v>
      </c>
      <c r="F3" s="17">
        <v>1.05</v>
      </c>
      <c r="G3" s="12">
        <v>162.5</v>
      </c>
      <c r="I3" t="s">
        <v>53</v>
      </c>
    </row>
    <row r="4" spans="1:11" x14ac:dyDescent="0.25">
      <c r="A4" s="14"/>
      <c r="B4" s="15" t="s">
        <v>34</v>
      </c>
      <c r="C4" s="16" t="s">
        <v>10</v>
      </c>
      <c r="D4" s="17">
        <v>20</v>
      </c>
      <c r="E4" s="18">
        <v>2.2999999999999998</v>
      </c>
      <c r="F4" s="17">
        <v>1.25</v>
      </c>
      <c r="G4" s="12">
        <v>100</v>
      </c>
    </row>
    <row r="5" spans="1:11" x14ac:dyDescent="0.25">
      <c r="A5" s="14"/>
      <c r="B5" s="15" t="s">
        <v>37</v>
      </c>
      <c r="C5" s="16" t="s">
        <v>11</v>
      </c>
      <c r="D5" s="17">
        <v>17.600000000000001</v>
      </c>
      <c r="E5" s="18">
        <v>25</v>
      </c>
      <c r="F5" s="17">
        <v>7.4</v>
      </c>
      <c r="G5" s="12">
        <v>250</v>
      </c>
    </row>
    <row r="6" spans="1:11" x14ac:dyDescent="0.25">
      <c r="A6" s="14"/>
      <c r="B6" s="19" t="s">
        <v>12</v>
      </c>
      <c r="C6" s="16" t="s">
        <v>13</v>
      </c>
      <c r="D6" s="17">
        <v>1.3</v>
      </c>
      <c r="E6" s="18">
        <v>20.7</v>
      </c>
      <c r="F6" s="17">
        <v>0.2</v>
      </c>
      <c r="G6" s="12">
        <v>95</v>
      </c>
    </row>
    <row r="7" spans="1:11" x14ac:dyDescent="0.25">
      <c r="A7" s="14"/>
      <c r="B7" s="15"/>
      <c r="C7" s="20"/>
      <c r="D7" s="17"/>
      <c r="E7" s="18"/>
      <c r="F7" s="17"/>
      <c r="G7" s="12"/>
    </row>
    <row r="8" spans="1:11" x14ac:dyDescent="0.25">
      <c r="A8" s="21" t="s">
        <v>22</v>
      </c>
      <c r="B8" s="19" t="s">
        <v>23</v>
      </c>
      <c r="C8" s="16" t="s">
        <v>24</v>
      </c>
      <c r="D8" s="17">
        <v>15.1</v>
      </c>
      <c r="E8" s="18">
        <v>78.3</v>
      </c>
      <c r="F8" s="17">
        <v>4.7</v>
      </c>
      <c r="G8" s="12">
        <v>442</v>
      </c>
    </row>
    <row r="9" spans="1:11" x14ac:dyDescent="0.25">
      <c r="A9" s="14"/>
      <c r="B9" s="19" t="s">
        <v>15</v>
      </c>
      <c r="C9" s="16" t="s">
        <v>14</v>
      </c>
      <c r="D9" s="17">
        <v>12</v>
      </c>
      <c r="E9" s="18">
        <v>6</v>
      </c>
      <c r="F9" s="17">
        <v>33</v>
      </c>
      <c r="G9" s="12">
        <v>396</v>
      </c>
      <c r="I9" s="22"/>
      <c r="J9" s="22"/>
      <c r="K9" s="22"/>
    </row>
    <row r="10" spans="1:11" x14ac:dyDescent="0.25">
      <c r="A10" s="14"/>
      <c r="B10" s="19" t="s">
        <v>31</v>
      </c>
      <c r="C10" s="16" t="s">
        <v>38</v>
      </c>
      <c r="D10" s="17">
        <v>12.6</v>
      </c>
      <c r="E10" s="18">
        <v>3</v>
      </c>
      <c r="F10" s="17">
        <v>3</v>
      </c>
      <c r="G10" s="12">
        <v>90</v>
      </c>
    </row>
    <row r="11" spans="1:11" x14ac:dyDescent="0.25">
      <c r="A11" s="23"/>
      <c r="B11" s="19" t="s">
        <v>39</v>
      </c>
      <c r="C11" s="20" t="s">
        <v>11</v>
      </c>
      <c r="D11" s="17">
        <v>8.8000000000000007</v>
      </c>
      <c r="E11" s="18">
        <v>12.5</v>
      </c>
      <c r="F11" s="17">
        <v>3.7</v>
      </c>
      <c r="G11" s="12">
        <v>125</v>
      </c>
    </row>
    <row r="12" spans="1:11" x14ac:dyDescent="0.25">
      <c r="A12" s="24"/>
      <c r="B12" s="19" t="s">
        <v>46</v>
      </c>
      <c r="C12" s="20" t="s">
        <v>26</v>
      </c>
      <c r="D12" s="17">
        <v>1.5</v>
      </c>
      <c r="E12" s="18">
        <v>4.3499999999999996</v>
      </c>
      <c r="F12" s="17">
        <v>0.3</v>
      </c>
      <c r="G12" s="12">
        <v>28.5</v>
      </c>
    </row>
    <row r="13" spans="1:11" x14ac:dyDescent="0.25">
      <c r="A13" s="23"/>
      <c r="B13" s="15" t="s">
        <v>44</v>
      </c>
      <c r="C13" s="16" t="s">
        <v>45</v>
      </c>
      <c r="D13" s="17">
        <v>4.5999999999999996</v>
      </c>
      <c r="E13" s="18">
        <v>0</v>
      </c>
      <c r="F13" s="17">
        <v>1.3</v>
      </c>
      <c r="G13" s="12">
        <v>30.5</v>
      </c>
    </row>
    <row r="14" spans="1:11" x14ac:dyDescent="0.25">
      <c r="A14" s="23"/>
      <c r="B14" s="15" t="s">
        <v>15</v>
      </c>
      <c r="C14" s="16" t="s">
        <v>16</v>
      </c>
      <c r="D14" s="17">
        <v>7.7</v>
      </c>
      <c r="E14" s="18">
        <v>0.3</v>
      </c>
      <c r="F14" s="17">
        <v>6.6</v>
      </c>
      <c r="G14" s="12">
        <v>92.5</v>
      </c>
    </row>
    <row r="15" spans="1:11" x14ac:dyDescent="0.25">
      <c r="A15" s="23"/>
      <c r="B15" s="15"/>
      <c r="C15" s="20"/>
      <c r="D15" s="17"/>
      <c r="E15" s="18"/>
      <c r="F15" s="17"/>
      <c r="G15" s="12"/>
    </row>
    <row r="16" spans="1:11" x14ac:dyDescent="0.25">
      <c r="A16" s="23" t="s">
        <v>25</v>
      </c>
      <c r="B16" s="15" t="s">
        <v>34</v>
      </c>
      <c r="C16" s="20" t="s">
        <v>41</v>
      </c>
      <c r="D16" s="17">
        <v>8.4</v>
      </c>
      <c r="E16" s="18">
        <v>2</v>
      </c>
      <c r="F16" s="17">
        <v>2</v>
      </c>
      <c r="G16" s="12">
        <v>60</v>
      </c>
    </row>
    <row r="17" spans="1:9" x14ac:dyDescent="0.25">
      <c r="A17" s="23"/>
      <c r="B17" s="15" t="s">
        <v>46</v>
      </c>
      <c r="C17" s="16" t="s">
        <v>40</v>
      </c>
      <c r="D17" s="17">
        <v>7.55</v>
      </c>
      <c r="E17" s="18">
        <v>39.15</v>
      </c>
      <c r="F17" s="17">
        <v>2.35</v>
      </c>
      <c r="G17" s="12">
        <v>221</v>
      </c>
    </row>
    <row r="18" spans="1:9" x14ac:dyDescent="0.25">
      <c r="A18" s="23"/>
      <c r="B18" s="15" t="s">
        <v>42</v>
      </c>
      <c r="C18" s="16" t="s">
        <v>14</v>
      </c>
      <c r="D18" s="17">
        <v>8</v>
      </c>
      <c r="E18" s="18">
        <v>4</v>
      </c>
      <c r="F18" s="17">
        <v>22</v>
      </c>
      <c r="G18" s="12">
        <v>264</v>
      </c>
    </row>
    <row r="19" spans="1:9" x14ac:dyDescent="0.25">
      <c r="A19" s="23"/>
      <c r="B19" s="15" t="s">
        <v>43</v>
      </c>
      <c r="C19" s="16" t="s">
        <v>11</v>
      </c>
      <c r="D19" s="17">
        <v>8.8000000000000007</v>
      </c>
      <c r="E19" s="18">
        <v>12.5</v>
      </c>
      <c r="F19" s="17">
        <v>3.7</v>
      </c>
      <c r="G19" s="12">
        <v>125</v>
      </c>
    </row>
    <row r="20" spans="1:9" x14ac:dyDescent="0.25">
      <c r="A20" s="23"/>
      <c r="B20" s="15" t="s">
        <v>17</v>
      </c>
      <c r="C20" s="20" t="s">
        <v>47</v>
      </c>
      <c r="D20" s="17">
        <v>18</v>
      </c>
      <c r="E20" s="18">
        <v>23.5</v>
      </c>
      <c r="F20" s="17">
        <v>2</v>
      </c>
      <c r="G20" s="12">
        <v>182.5</v>
      </c>
      <c r="I20" s="22"/>
    </row>
    <row r="21" spans="1:9" x14ac:dyDescent="0.25">
      <c r="A21" s="23"/>
      <c r="B21" s="15"/>
      <c r="C21" s="20"/>
      <c r="D21" s="17"/>
      <c r="E21" s="18"/>
      <c r="F21" s="17"/>
      <c r="G21" s="12"/>
    </row>
    <row r="22" spans="1:9" x14ac:dyDescent="0.25">
      <c r="A22" s="23" t="s">
        <v>27</v>
      </c>
      <c r="B22" s="15" t="s">
        <v>31</v>
      </c>
      <c r="C22" s="16" t="s">
        <v>32</v>
      </c>
      <c r="D22" s="17">
        <v>9</v>
      </c>
      <c r="E22" s="18">
        <v>90</v>
      </c>
      <c r="F22" s="17">
        <v>3</v>
      </c>
      <c r="G22" s="12">
        <v>435</v>
      </c>
    </row>
    <row r="23" spans="1:9" x14ac:dyDescent="0.25">
      <c r="A23" s="23"/>
      <c r="B23" s="15" t="s">
        <v>28</v>
      </c>
      <c r="C23" s="20" t="s">
        <v>33</v>
      </c>
      <c r="D23" s="17">
        <v>3.5</v>
      </c>
      <c r="E23" s="18">
        <v>12.5</v>
      </c>
      <c r="F23" s="17">
        <v>6</v>
      </c>
      <c r="G23" s="12">
        <v>125</v>
      </c>
    </row>
    <row r="24" spans="1:9" x14ac:dyDescent="0.25">
      <c r="A24" s="23"/>
      <c r="B24" s="19" t="s">
        <v>29</v>
      </c>
      <c r="C24" s="16" t="s">
        <v>30</v>
      </c>
      <c r="D24" s="17">
        <v>90</v>
      </c>
      <c r="E24" s="18">
        <v>0</v>
      </c>
      <c r="F24" s="17">
        <v>12</v>
      </c>
      <c r="G24" s="12">
        <v>471</v>
      </c>
    </row>
    <row r="25" spans="1:9" x14ac:dyDescent="0.25">
      <c r="A25" s="23"/>
      <c r="B25" s="15"/>
      <c r="C25" s="20"/>
      <c r="D25" s="17"/>
      <c r="E25" s="18"/>
      <c r="F25" s="17"/>
      <c r="G25" s="12"/>
    </row>
    <row r="26" spans="1:9" x14ac:dyDescent="0.25">
      <c r="A26" s="23" t="s">
        <v>48</v>
      </c>
      <c r="B26" s="15" t="s">
        <v>49</v>
      </c>
      <c r="C26" s="20" t="s">
        <v>10</v>
      </c>
      <c r="D26" s="17">
        <v>20</v>
      </c>
      <c r="E26" s="18">
        <v>1.3</v>
      </c>
      <c r="F26" s="17">
        <v>1.25</v>
      </c>
      <c r="G26" s="12">
        <v>100</v>
      </c>
    </row>
    <row r="27" spans="1:9" x14ac:dyDescent="0.25">
      <c r="A27" s="23"/>
      <c r="B27" s="15" t="s">
        <v>31</v>
      </c>
      <c r="C27" s="16" t="s">
        <v>13</v>
      </c>
      <c r="D27" s="17">
        <v>1.3</v>
      </c>
      <c r="E27" s="18">
        <v>20.5</v>
      </c>
      <c r="F27" s="17">
        <v>0.3</v>
      </c>
      <c r="G27" s="12">
        <v>95</v>
      </c>
    </row>
    <row r="28" spans="1:9" x14ac:dyDescent="0.25">
      <c r="A28" s="23" t="s">
        <v>50</v>
      </c>
      <c r="B28" s="19" t="s">
        <v>49</v>
      </c>
      <c r="C28" s="20" t="s">
        <v>10</v>
      </c>
      <c r="D28" s="17">
        <v>20</v>
      </c>
      <c r="E28" s="18">
        <v>1.3</v>
      </c>
      <c r="F28" s="17">
        <v>1.25</v>
      </c>
      <c r="G28" s="12">
        <v>100</v>
      </c>
    </row>
    <row r="29" spans="1:9" x14ac:dyDescent="0.25">
      <c r="A29" s="23"/>
      <c r="B29" s="19" t="s">
        <v>51</v>
      </c>
      <c r="C29" s="16" t="s">
        <v>47</v>
      </c>
      <c r="D29" s="17">
        <v>5.5</v>
      </c>
      <c r="E29" s="18">
        <v>7</v>
      </c>
      <c r="F29" s="17">
        <v>0.6</v>
      </c>
      <c r="G29" s="12">
        <v>55</v>
      </c>
    </row>
    <row r="30" spans="1:9" x14ac:dyDescent="0.25">
      <c r="A30" s="23"/>
      <c r="B30" s="19"/>
      <c r="C30" s="20"/>
      <c r="D30" s="17"/>
      <c r="E30" s="18"/>
      <c r="F30" s="17"/>
      <c r="G30" s="12"/>
    </row>
    <row r="31" spans="1:9" x14ac:dyDescent="0.25">
      <c r="A31" s="23"/>
      <c r="B31" s="19"/>
      <c r="C31" s="20"/>
      <c r="D31" s="17"/>
      <c r="E31" s="18"/>
      <c r="F31" s="17"/>
      <c r="G31" s="12"/>
    </row>
    <row r="32" spans="1:9" x14ac:dyDescent="0.25">
      <c r="A32" s="23"/>
      <c r="B32" s="19"/>
      <c r="C32" s="20"/>
      <c r="D32" s="17"/>
      <c r="E32" s="18"/>
      <c r="F32" s="17"/>
      <c r="G32" s="12"/>
    </row>
    <row r="33" spans="1:9" x14ac:dyDescent="0.25">
      <c r="A33" s="23"/>
      <c r="B33" s="19"/>
      <c r="C33" s="16"/>
      <c r="D33" s="17"/>
      <c r="E33" s="18"/>
      <c r="F33" s="17"/>
      <c r="G33" s="12"/>
    </row>
    <row r="34" spans="1:9" x14ac:dyDescent="0.25">
      <c r="A34" s="23"/>
      <c r="B34" s="19"/>
      <c r="C34" s="16"/>
      <c r="D34" s="17"/>
      <c r="E34" s="18"/>
      <c r="F34" s="17"/>
      <c r="G34" s="12"/>
    </row>
    <row r="35" spans="1:9" x14ac:dyDescent="0.25">
      <c r="A35" s="23"/>
      <c r="B35" s="25"/>
      <c r="C35" s="20"/>
      <c r="D35" s="17"/>
      <c r="E35" s="18"/>
      <c r="F35" s="17"/>
      <c r="G35" s="12"/>
    </row>
    <row r="36" spans="1:9" x14ac:dyDescent="0.25">
      <c r="A36" s="26"/>
      <c r="B36" s="15"/>
      <c r="C36" s="9"/>
      <c r="D36" s="17"/>
      <c r="E36" s="18"/>
      <c r="F36" s="17"/>
      <c r="G36" s="12"/>
    </row>
    <row r="37" spans="1:9" x14ac:dyDescent="0.25">
      <c r="A37" s="14" t="s">
        <v>18</v>
      </c>
      <c r="B37" s="15" t="s">
        <v>15</v>
      </c>
      <c r="C37" s="16" t="s">
        <v>19</v>
      </c>
      <c r="D37" s="17">
        <v>15.6</v>
      </c>
      <c r="E37" s="18">
        <v>6</v>
      </c>
      <c r="F37" s="17">
        <v>31.2</v>
      </c>
      <c r="G37" s="12">
        <v>310</v>
      </c>
    </row>
    <row r="38" spans="1:9" x14ac:dyDescent="0.25">
      <c r="A38" s="14"/>
      <c r="B38" s="15" t="s">
        <v>20</v>
      </c>
      <c r="C38" s="16" t="s">
        <v>21</v>
      </c>
      <c r="D38" s="17">
        <v>45</v>
      </c>
      <c r="E38" s="18">
        <v>14</v>
      </c>
      <c r="F38" s="17">
        <v>0</v>
      </c>
      <c r="G38" s="12">
        <v>350</v>
      </c>
    </row>
    <row r="39" spans="1:9" x14ac:dyDescent="0.25">
      <c r="A39" s="14"/>
      <c r="B39" s="19"/>
      <c r="C39" s="16"/>
      <c r="D39" s="17"/>
      <c r="E39" s="18"/>
      <c r="F39" s="17"/>
      <c r="G39" s="12"/>
    </row>
    <row r="40" spans="1:9" x14ac:dyDescent="0.25">
      <c r="A40" s="14"/>
      <c r="B40" s="15"/>
      <c r="C40" s="9"/>
      <c r="D40" s="17"/>
      <c r="E40" s="18"/>
      <c r="F40" s="17"/>
      <c r="G40" s="12"/>
    </row>
    <row r="41" spans="1:9" x14ac:dyDescent="0.25">
      <c r="A41" s="14"/>
      <c r="B41" s="15"/>
      <c r="C41" s="16"/>
      <c r="D41" s="17"/>
      <c r="E41" s="18"/>
      <c r="F41" s="17"/>
      <c r="G41" s="12"/>
    </row>
    <row r="42" spans="1:9" x14ac:dyDescent="0.25">
      <c r="A42" s="14"/>
      <c r="B42" s="15"/>
      <c r="C42" s="16"/>
      <c r="D42" s="17"/>
      <c r="E42" s="18"/>
      <c r="F42" s="17"/>
      <c r="G42" s="12"/>
    </row>
    <row r="43" spans="1:9" x14ac:dyDescent="0.25">
      <c r="A43" s="14"/>
      <c r="B43" s="15"/>
      <c r="C43" s="16"/>
      <c r="D43" s="17"/>
      <c r="E43" s="18"/>
      <c r="F43" s="17"/>
      <c r="G43" s="12"/>
    </row>
    <row r="44" spans="1:9" x14ac:dyDescent="0.25">
      <c r="A44" s="27"/>
      <c r="B44" s="28"/>
      <c r="C44" s="29"/>
      <c r="D44" s="30">
        <f>SUM(D2:D43)</f>
        <v>379.35000000000008</v>
      </c>
      <c r="E44" s="31">
        <f>SUM(E2:E43)</f>
        <v>429.80000000000007</v>
      </c>
      <c r="F44" s="30">
        <f>SUM(F2:F43)</f>
        <v>150.44999999999999</v>
      </c>
      <c r="G44" s="32">
        <f>SUM((D44*4)+(E44*4)+(F44*9))</f>
        <v>4590.6500000000005</v>
      </c>
    </row>
    <row r="45" spans="1:9" ht="15.75" thickBot="1" x14ac:dyDescent="0.3">
      <c r="A45" s="33"/>
      <c r="B45" s="34"/>
      <c r="C45" s="35"/>
      <c r="D45" s="36">
        <f>SUM((D44*4)/(G44/100))</f>
        <v>33.054142659536232</v>
      </c>
      <c r="E45" s="37">
        <f>SUM((E44*4.2)/(G44/100))</f>
        <v>39.322536024310281</v>
      </c>
      <c r="F45" s="36">
        <f>SUM((F44*9)/(G44/100))</f>
        <v>29.495823031596828</v>
      </c>
      <c r="G45" s="38"/>
    </row>
    <row r="46" spans="1:9" x14ac:dyDescent="0.25">
      <c r="I46" s="39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2011-02-13T10:19:07Z</dcterms:created>
  <dcterms:modified xsi:type="dcterms:W3CDTF">2011-03-29T11:57:44Z</dcterms:modified>
</cp:coreProperties>
</file>